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dq-my.sharepoint.com/personal/jeremy_boutet_ecdq_org/Documents/Répartition en % entre communautés/"/>
    </mc:Choice>
  </mc:AlternateContent>
  <xr:revisionPtr revIDLastSave="828" documentId="8_{8202C76E-EA0E-4B6A-9EF5-D095D2877080}" xr6:coauthVersionLast="47" xr6:coauthVersionMax="47" xr10:uidLastSave="{40E48086-010D-4B0A-8EDE-19B9280ECC3A}"/>
  <bookViews>
    <workbookView xWindow="-120" yWindow="-120" windowWidth="29040" windowHeight="15720" activeTab="2" xr2:uid="{06BE2454-410C-46BF-8511-503F5CA2D79A}"/>
  </bookViews>
  <sheets>
    <sheet name="Liste" sheetId="2" r:id="rId1"/>
    <sheet name="Refacturation LTDS" sheetId="8" r:id="rId2"/>
    <sheet name="Exemple 2" sheetId="9" r:id="rId3"/>
    <sheet name="MDP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9" l="1"/>
  <c r="I15" i="9"/>
  <c r="G15" i="9"/>
  <c r="H15" i="9" s="1"/>
  <c r="I14" i="9"/>
  <c r="G14" i="9"/>
  <c r="H14" i="9" s="1"/>
  <c r="I13" i="9"/>
  <c r="H13" i="9"/>
  <c r="G13" i="9"/>
  <c r="I12" i="9"/>
  <c r="G12" i="9"/>
  <c r="H12" i="9" s="1"/>
  <c r="I11" i="9"/>
  <c r="H11" i="9"/>
  <c r="G11" i="9"/>
  <c r="I10" i="9"/>
  <c r="G10" i="9"/>
  <c r="H10" i="9" s="1"/>
  <c r="I9" i="9"/>
  <c r="G9" i="9"/>
  <c r="H9" i="9" s="1"/>
  <c r="I8" i="9"/>
  <c r="G8" i="9"/>
  <c r="H8" i="9" s="1"/>
  <c r="I7" i="9"/>
  <c r="G7" i="9"/>
  <c r="H7" i="9" s="1"/>
  <c r="I6" i="9"/>
  <c r="G6" i="9"/>
  <c r="H6" i="9" s="1"/>
  <c r="D17" i="8"/>
  <c r="I15" i="8"/>
  <c r="H15" i="8"/>
  <c r="G15" i="8"/>
  <c r="I14" i="8"/>
  <c r="G14" i="8"/>
  <c r="H14" i="8" s="1"/>
  <c r="I13" i="8"/>
  <c r="H13" i="8"/>
  <c r="G13" i="8"/>
  <c r="I12" i="8"/>
  <c r="G12" i="8"/>
  <c r="H12" i="8" s="1"/>
  <c r="I11" i="8"/>
  <c r="G11" i="8"/>
  <c r="H11" i="8" s="1"/>
  <c r="I10" i="8"/>
  <c r="G10" i="8"/>
  <c r="H10" i="8" s="1"/>
  <c r="I9" i="8"/>
  <c r="G9" i="8"/>
  <c r="H9" i="8" s="1"/>
  <c r="I8" i="8"/>
  <c r="G8" i="8"/>
  <c r="H8" i="8" s="1"/>
  <c r="I7" i="8"/>
  <c r="G7" i="8"/>
  <c r="H7" i="8" s="1"/>
  <c r="I6" i="8"/>
  <c r="G6" i="8"/>
  <c r="H6" i="8" s="1"/>
  <c r="I16" i="9" l="1"/>
  <c r="I16" i="8"/>
</calcChain>
</file>

<file path=xl/sharedStrings.xml><?xml version="1.0" encoding="utf-8"?>
<sst xmlns="http://schemas.openxmlformats.org/spreadsheetml/2006/main" count="51" uniqueCount="34">
  <si>
    <t>UBR</t>
  </si>
  <si>
    <t>Montant</t>
  </si>
  <si>
    <t>Pourcentage total inséré :</t>
  </si>
  <si>
    <t>Total :</t>
  </si>
  <si>
    <t>Divisions</t>
  </si>
  <si>
    <t>#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</si>
  <si>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</si>
  <si>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</si>
  <si>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</si>
  <si>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</si>
  <si>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</si>
  <si>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</si>
  <si>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</si>
  <si>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</si>
  <si>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</si>
  <si>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</si>
  <si>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Nom des communautés/fabriques</t>
  </si>
  <si>
    <t>Exemple 4</t>
  </si>
  <si>
    <t>Exemple 5</t>
  </si>
  <si>
    <t>Exemple 6</t>
  </si>
  <si>
    <t>Exemple 7</t>
  </si>
  <si>
    <t>Exemple 8</t>
  </si>
  <si>
    <t>Exemple 9</t>
  </si>
  <si>
    <t>Exemple 10</t>
  </si>
  <si>
    <t>Communauté</t>
  </si>
  <si>
    <t>%</t>
  </si>
  <si>
    <t>Tableau à remplir</t>
  </si>
  <si>
    <t>Tableau de calcul</t>
  </si>
  <si>
    <t>Montant total à diviser :</t>
  </si>
  <si>
    <t>Soleil</t>
  </si>
  <si>
    <t>Pour dévérouiller la feuille :</t>
  </si>
  <si>
    <t xml:space="preserve">Entrer vos communautés </t>
  </si>
  <si>
    <t>dans l'onglet</t>
  </si>
  <si>
    <t>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</si>
</sst>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4" formatCode="0.0000%"/>
    <numFmt numFmtId="168" formatCode="_ * #,##0.0000_)\ &quot;$&quot;_ ;_ * \(#,##0.0000\)\ &quot;$&quot;_ ;_ * &quot;-&quot;??_)\ &quot;$&quot;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theme="0"/>
      <name val="Times New Roman"/>
      <family val="1"/>
    </font>
    <font>
      <b/>
      <sz val="16"/>
      <color theme="0"/>
      <name val="Times New Roman"/>
      <family val="1"/>
    </font>
    <font>
      <sz val="16"/>
      <color theme="0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49" fontId="4" fillId="0" borderId="0" xfId="0" applyNumberFormat="1" applyFont="1"/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44" fontId="3" fillId="0" borderId="0" xfId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44" fontId="13" fillId="6" borderId="7" xfId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44" fontId="3" fillId="0" borderId="0" xfId="1" applyFont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7" borderId="2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44" fontId="10" fillId="7" borderId="3" xfId="1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4" fontId="6" fillId="3" borderId="11" xfId="1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4" fontId="6" fillId="4" borderId="11" xfId="1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4" fontId="6" fillId="4" borderId="5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44" fontId="10" fillId="7" borderId="7" xfId="1" applyFont="1" applyFill="1" applyBorder="1" applyAlignment="1" applyProtection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64" fontId="6" fillId="3" borderId="11" xfId="2" applyNumberFormat="1" applyFont="1" applyFill="1" applyBorder="1" applyAlignment="1" applyProtection="1">
      <alignment horizontal="center" vertical="center"/>
      <protection locked="0"/>
    </xf>
    <xf numFmtId="164" fontId="6" fillId="4" borderId="11" xfId="2" applyNumberFormat="1" applyFont="1" applyFill="1" applyBorder="1" applyAlignment="1" applyProtection="1">
      <alignment horizontal="center" vertical="center"/>
      <protection locked="0"/>
    </xf>
    <xf numFmtId="164" fontId="6" fillId="3" borderId="15" xfId="2" applyNumberFormat="1" applyFont="1" applyFill="1" applyBorder="1" applyAlignment="1" applyProtection="1">
      <alignment horizontal="center" vertical="center"/>
      <protection locked="0"/>
    </xf>
    <xf numFmtId="164" fontId="6" fillId="4" borderId="5" xfId="2" applyNumberFormat="1" applyFont="1" applyFill="1" applyBorder="1" applyAlignment="1" applyProtection="1">
      <alignment horizontal="center" vertical="center"/>
      <protection locked="0"/>
    </xf>
    <xf numFmtId="164" fontId="8" fillId="0" borderId="7" xfId="0" applyNumberFormat="1" applyFont="1" applyBorder="1" applyAlignment="1">
      <alignment horizontal="center" vertical="center"/>
    </xf>
    <xf numFmtId="0" fontId="12" fillId="6" borderId="6" xfId="0" applyFont="1" applyFill="1" applyBorder="1" applyAlignment="1">
      <alignment horizontal="right" vertical="center"/>
    </xf>
    <xf numFmtId="0" fontId="12" fillId="6" borderId="8" xfId="0" applyFont="1" applyFill="1" applyBorder="1" applyAlignment="1">
      <alignment horizontal="righ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168" fontId="6" fillId="3" borderId="11" xfId="1" applyNumberFormat="1" applyFont="1" applyFill="1" applyBorder="1" applyAlignment="1" applyProtection="1">
      <alignment horizontal="center" vertical="center"/>
    </xf>
    <xf numFmtId="0" fontId="12" fillId="8" borderId="6" xfId="0" applyFont="1" applyFill="1" applyBorder="1" applyAlignment="1">
      <alignment horizontal="right" vertical="center"/>
    </xf>
    <xf numFmtId="0" fontId="12" fillId="8" borderId="8" xfId="0" applyFont="1" applyFill="1" applyBorder="1" applyAlignment="1">
      <alignment horizontal="right" vertical="center"/>
    </xf>
    <xf numFmtId="44" fontId="13" fillId="8" borderId="7" xfId="1" applyFont="1" applyFill="1" applyBorder="1" applyAlignment="1" applyProtection="1">
      <alignment horizontal="center" vertical="center"/>
      <protection locked="0"/>
    </xf>
  </cellXfs>
  <cellStyles count="3">
    <cellStyle name="Monétaire" xfId="1" builtinId="4"/>
    <cellStyle name="Normal" xfId="0" builtinId="0"/>
    <cellStyle name="Pourcentage" xfId="2" builtinId="5"/>
  </cellStyles>
  <dxfs count="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99FF"/>
      <color rgb="FF3333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2</xdr:col>
      <xdr:colOff>1053465</xdr:colOff>
      <xdr:row>2</xdr:row>
      <xdr:rowOff>209746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E499D76-AC42-44E5-90B3-E4B540F18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1440"/>
          <a:ext cx="2084070" cy="804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2</xdr:col>
      <xdr:colOff>1049655</xdr:colOff>
      <xdr:row>2</xdr:row>
      <xdr:rowOff>205936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73FBDB4-ED4E-45D1-9694-EE4054C20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2059305" cy="786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F2AC-1D41-4AFE-903D-BFE930B09691}">
  <sheetPr>
    <tabColor rgb="FF00B0F0"/>
  </sheetPr>
  <dimension ref="A1:B20"/>
  <sheetViews>
    <sheetView workbookViewId="0">
      <selection activeCell="A11" sqref="A11"/>
    </sheetView>
  </sheetViews>
  <sheetFormatPr baseColWidth="10" defaultColWidth="11.42578125" defaultRowHeight="15" x14ac:dyDescent="0.25"/>
  <cols>
    <col min="1" max="1" width="36.85546875" style="7" bestFit="1" customWidth="1"/>
    <col min="2" max="2" width="17.42578125" style="2" customWidth="1"/>
    <col min="3" max="16384" width="11.42578125" style="1"/>
  </cols>
  <sheetData>
    <row r="1" spans="1:2" ht="15.75" x14ac:dyDescent="0.25">
      <c r="A1" s="3" t="s">
        <v>16</v>
      </c>
      <c r="B1" s="4" t="s">
        <v>0</v>
      </c>
    </row>
    <row r="2" spans="1:2" ht="13.9" x14ac:dyDescent="0.25">
      <c r="A2" s="6" t="s">
        <v>31</v>
      </c>
      <c r="B2" s="5" t="s">
        <v>6</v>
      </c>
    </row>
    <row r="3" spans="1:2" ht="13.9" x14ac:dyDescent="0.25">
      <c r="A3" s="6" t="s">
        <v>32</v>
      </c>
      <c r="B3" s="5" t="s">
        <v>7</v>
      </c>
    </row>
    <row r="4" spans="1:2" x14ac:dyDescent="0.25">
      <c r="A4" s="6" t="s">
        <v>33</v>
      </c>
      <c r="B4" s="5" t="s">
        <v>8</v>
      </c>
    </row>
    <row r="5" spans="1:2" ht="13.9" x14ac:dyDescent="0.25">
      <c r="A5" s="6" t="s">
        <v>17</v>
      </c>
      <c r="B5" s="5" t="s">
        <v>9</v>
      </c>
    </row>
    <row r="6" spans="1:2" ht="13.9" x14ac:dyDescent="0.25">
      <c r="A6" s="6" t="s">
        <v>18</v>
      </c>
      <c r="B6" s="5" t="s">
        <v>10</v>
      </c>
    </row>
    <row r="7" spans="1:2" ht="13.9" x14ac:dyDescent="0.25">
      <c r="A7" s="6" t="s">
        <v>19</v>
      </c>
      <c r="B7" s="5" t="s">
        <v>11</v>
      </c>
    </row>
    <row r="8" spans="1:2" ht="13.9" x14ac:dyDescent="0.25">
      <c r="A8" s="6" t="s">
        <v>20</v>
      </c>
      <c r="B8" s="5" t="s">
        <v>12</v>
      </c>
    </row>
    <row r="9" spans="1:2" ht="13.9" x14ac:dyDescent="0.25">
      <c r="A9" s="6" t="s">
        <v>21</v>
      </c>
      <c r="B9" s="5" t="s">
        <v>13</v>
      </c>
    </row>
    <row r="10" spans="1:2" ht="13.9" x14ac:dyDescent="0.25">
      <c r="A10" s="6" t="s">
        <v>22</v>
      </c>
      <c r="B10" s="5" t="s">
        <v>14</v>
      </c>
    </row>
    <row r="11" spans="1:2" ht="13.9" x14ac:dyDescent="0.25">
      <c r="A11" s="6" t="s">
        <v>23</v>
      </c>
      <c r="B11" s="5" t="s">
        <v>15</v>
      </c>
    </row>
    <row r="12" spans="1:2" ht="13.9" x14ac:dyDescent="0.25">
      <c r="A12" s="6"/>
      <c r="B12" s="5"/>
    </row>
    <row r="13" spans="1:2" ht="13.9" x14ac:dyDescent="0.25">
      <c r="A13" s="6"/>
      <c r="B13" s="5"/>
    </row>
    <row r="14" spans="1:2" ht="13.9" x14ac:dyDescent="0.25">
      <c r="A14" s="6"/>
      <c r="B14" s="5"/>
    </row>
    <row r="15" spans="1:2" ht="13.9" x14ac:dyDescent="0.25">
      <c r="A15" s="6"/>
      <c r="B15" s="5"/>
    </row>
    <row r="16" spans="1:2" ht="13.9" x14ac:dyDescent="0.25">
      <c r="A16" s="6"/>
      <c r="B16" s="5"/>
    </row>
    <row r="17" spans="1:2" ht="13.9" x14ac:dyDescent="0.25">
      <c r="A17" s="6"/>
      <c r="B17" s="5"/>
    </row>
    <row r="18" spans="1:2" ht="13.9" x14ac:dyDescent="0.25">
      <c r="A18" s="6"/>
      <c r="B18" s="5"/>
    </row>
    <row r="19" spans="1:2" ht="13.9" x14ac:dyDescent="0.25">
      <c r="A19" s="6"/>
      <c r="B19" s="5"/>
    </row>
    <row r="20" spans="1:2" ht="13.9" x14ac:dyDescent="0.25">
      <c r="A20" s="6"/>
      <c r="B20" s="5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4140-B5BE-4256-997D-A8A1ED66EE47}">
  <sheetPr>
    <tabColor rgb="FF7030A0"/>
  </sheetPr>
  <dimension ref="B1:J19"/>
  <sheetViews>
    <sheetView showGridLines="0" zoomScale="80" zoomScaleNormal="80" workbookViewId="0">
      <selection activeCell="C8" sqref="C8"/>
    </sheetView>
  </sheetViews>
  <sheetFormatPr baseColWidth="10" defaultColWidth="11.42578125" defaultRowHeight="20.25" x14ac:dyDescent="0.3"/>
  <cols>
    <col min="1" max="1" width="11.42578125" style="11"/>
    <col min="2" max="2" width="5.42578125" style="9" bestFit="1" customWidth="1"/>
    <col min="3" max="3" width="39.85546875" style="10" customWidth="1"/>
    <col min="4" max="4" width="22.5703125" style="10" customWidth="1"/>
    <col min="5" max="5" width="9" style="11" customWidth="1"/>
    <col min="6" max="6" width="5.42578125" style="11" bestFit="1" customWidth="1"/>
    <col min="7" max="7" width="36.5703125" style="11" customWidth="1"/>
    <col min="8" max="8" width="21.28515625" style="11" customWidth="1"/>
    <col min="9" max="9" width="28.85546875" style="11" customWidth="1"/>
    <col min="10" max="10" width="17.28515625" style="12" bestFit="1" customWidth="1"/>
    <col min="11" max="16384" width="11.42578125" style="11"/>
  </cols>
  <sheetData>
    <row r="1" spans="2:10" ht="21" thickBot="1" x14ac:dyDescent="0.35"/>
    <row r="2" spans="2:10" s="13" customFormat="1" ht="32.450000000000003" customHeight="1" thickBot="1" x14ac:dyDescent="0.35">
      <c r="D2" s="56" t="s">
        <v>28</v>
      </c>
      <c r="E2" s="57"/>
      <c r="F2" s="57"/>
      <c r="G2" s="58">
        <v>200</v>
      </c>
      <c r="J2" s="12"/>
    </row>
    <row r="3" spans="2:10" s="13" customFormat="1" ht="23.25" customHeight="1" thickBot="1" x14ac:dyDescent="0.35">
      <c r="J3" s="12"/>
    </row>
    <row r="4" spans="2:10" s="13" customFormat="1" ht="23.25" customHeight="1" thickBot="1" x14ac:dyDescent="0.35">
      <c r="B4" s="49" t="s">
        <v>26</v>
      </c>
      <c r="C4" s="50"/>
      <c r="D4" s="51"/>
      <c r="E4" s="15"/>
      <c r="F4" s="52" t="s">
        <v>27</v>
      </c>
      <c r="G4" s="53"/>
      <c r="H4" s="53"/>
      <c r="I4" s="54"/>
      <c r="J4" s="12"/>
    </row>
    <row r="5" spans="2:10" s="13" customFormat="1" ht="23.25" customHeight="1" x14ac:dyDescent="0.3">
      <c r="B5" s="37" t="s">
        <v>5</v>
      </c>
      <c r="C5" s="38" t="s">
        <v>24</v>
      </c>
      <c r="D5" s="39" t="s">
        <v>25</v>
      </c>
      <c r="E5" s="16"/>
      <c r="F5" s="22" t="s">
        <v>5</v>
      </c>
      <c r="G5" s="23" t="s">
        <v>4</v>
      </c>
      <c r="H5" s="23" t="s">
        <v>0</v>
      </c>
      <c r="I5" s="24" t="s">
        <v>1</v>
      </c>
      <c r="J5" s="12"/>
    </row>
    <row r="6" spans="2:10" s="13" customFormat="1" ht="23.25" customHeight="1" x14ac:dyDescent="0.3">
      <c r="B6" s="25">
        <v>1</v>
      </c>
      <c r="C6" s="17" t="s">
        <v>31</v>
      </c>
      <c r="D6" s="42">
        <v>0.5</v>
      </c>
      <c r="F6" s="25">
        <v>1</v>
      </c>
      <c r="G6" s="26" t="str">
        <f t="shared" ref="G6:G15" si="0">C6</f>
        <v xml:space="preserve">Entrer vos communautés </v>
      </c>
      <c r="H6" s="26" t="str">
        <f>IF(G6&gt;0,VLOOKUP(G6,Liste!A:B,2,FALSE),0)</f>
        <v>0101</v>
      </c>
      <c r="I6" s="27">
        <f t="shared" ref="I6:I15" si="1">$G$2*D6</f>
        <v>100</v>
      </c>
      <c r="J6" s="12"/>
    </row>
    <row r="7" spans="2:10" s="13" customFormat="1" ht="23.25" customHeight="1" x14ac:dyDescent="0.3">
      <c r="B7" s="28">
        <v>2</v>
      </c>
      <c r="C7" s="8" t="s">
        <v>32</v>
      </c>
      <c r="D7" s="43">
        <v>0.25</v>
      </c>
      <c r="F7" s="28">
        <v>2</v>
      </c>
      <c r="G7" s="29" t="str">
        <f t="shared" si="0"/>
        <v>dans l'onglet</v>
      </c>
      <c r="H7" s="29" t="str">
        <f>IF(G7&gt;0,VLOOKUP(G7,Liste!A:B,2,FALSE),0)</f>
        <v>0102</v>
      </c>
      <c r="I7" s="30">
        <f t="shared" si="1"/>
        <v>50</v>
      </c>
      <c r="J7" s="12"/>
    </row>
    <row r="8" spans="2:10" s="13" customFormat="1" ht="23.25" customHeight="1" x14ac:dyDescent="0.3">
      <c r="B8" s="25">
        <v>3</v>
      </c>
      <c r="C8" s="17" t="s">
        <v>33</v>
      </c>
      <c r="D8" s="42">
        <v>0.25</v>
      </c>
      <c r="F8" s="25">
        <v>3</v>
      </c>
      <c r="G8" s="26" t="str">
        <f t="shared" si="0"/>
        <v>Liste</v>
      </c>
      <c r="H8" s="26" t="str">
        <f>IF(G8&gt;0,VLOOKUP(G8,Liste!A:B,2,FALSE),0)</f>
        <v>0103</v>
      </c>
      <c r="I8" s="27">
        <f t="shared" si="1"/>
        <v>50</v>
      </c>
      <c r="J8" s="12"/>
    </row>
    <row r="9" spans="2:10" s="13" customFormat="1" x14ac:dyDescent="0.3">
      <c r="B9" s="28">
        <v>4</v>
      </c>
      <c r="C9" s="8"/>
      <c r="D9" s="43"/>
      <c r="F9" s="28">
        <v>4</v>
      </c>
      <c r="G9" s="29">
        <f t="shared" si="0"/>
        <v>0</v>
      </c>
      <c r="H9" s="29">
        <f>IF(G9&gt;0,VLOOKUP(G9,Liste!A:B,2,FALSE),0)</f>
        <v>0</v>
      </c>
      <c r="I9" s="30">
        <f t="shared" si="1"/>
        <v>0</v>
      </c>
      <c r="J9" s="12"/>
    </row>
    <row r="10" spans="2:10" s="13" customFormat="1" ht="23.25" customHeight="1" x14ac:dyDescent="0.25">
      <c r="B10" s="25">
        <v>5</v>
      </c>
      <c r="C10" s="17"/>
      <c r="D10" s="42"/>
      <c r="F10" s="25">
        <v>5</v>
      </c>
      <c r="G10" s="26">
        <f t="shared" si="0"/>
        <v>0</v>
      </c>
      <c r="H10" s="26">
        <f>IF(G10&gt;0,VLOOKUP(G10,Liste!A:B,2,FALSE),0)</f>
        <v>0</v>
      </c>
      <c r="I10" s="55">
        <f t="shared" si="1"/>
        <v>0</v>
      </c>
      <c r="J10" s="18"/>
    </row>
    <row r="11" spans="2:10" s="13" customFormat="1" ht="23.25" customHeight="1" x14ac:dyDescent="0.25">
      <c r="B11" s="28">
        <v>6</v>
      </c>
      <c r="C11" s="8"/>
      <c r="D11" s="43"/>
      <c r="F11" s="28">
        <v>6</v>
      </c>
      <c r="G11" s="29">
        <f t="shared" si="0"/>
        <v>0</v>
      </c>
      <c r="H11" s="29">
        <f>IF(G11&gt;0,VLOOKUP(G11,Liste!A:B,2,FALSE),0)</f>
        <v>0</v>
      </c>
      <c r="I11" s="30">
        <f t="shared" si="1"/>
        <v>0</v>
      </c>
      <c r="J11" s="18"/>
    </row>
    <row r="12" spans="2:10" x14ac:dyDescent="0.3">
      <c r="B12" s="25">
        <v>7</v>
      </c>
      <c r="C12" s="17"/>
      <c r="D12" s="42"/>
      <c r="F12" s="25">
        <v>7</v>
      </c>
      <c r="G12" s="26">
        <f t="shared" si="0"/>
        <v>0</v>
      </c>
      <c r="H12" s="26">
        <f>IF(G12&gt;0,VLOOKUP(G12,Liste!A:B,2,FALSE),0)</f>
        <v>0</v>
      </c>
      <c r="I12" s="27">
        <f t="shared" si="1"/>
        <v>0</v>
      </c>
    </row>
    <row r="13" spans="2:10" x14ac:dyDescent="0.3">
      <c r="B13" s="28">
        <v>8</v>
      </c>
      <c r="C13" s="8"/>
      <c r="D13" s="43"/>
      <c r="F13" s="28">
        <v>8</v>
      </c>
      <c r="G13" s="29">
        <f t="shared" si="0"/>
        <v>0</v>
      </c>
      <c r="H13" s="29">
        <f>IF(G13&gt;0,VLOOKUP(G13,Liste!A:B,2,FALSE),0)</f>
        <v>0</v>
      </c>
      <c r="I13" s="30">
        <f t="shared" si="1"/>
        <v>0</v>
      </c>
    </row>
    <row r="14" spans="2:10" x14ac:dyDescent="0.3">
      <c r="B14" s="40">
        <v>9</v>
      </c>
      <c r="C14" s="19"/>
      <c r="D14" s="44"/>
      <c r="F14" s="25">
        <v>9</v>
      </c>
      <c r="G14" s="26">
        <f t="shared" si="0"/>
        <v>0</v>
      </c>
      <c r="H14" s="26">
        <f>IF(G14&gt;0,VLOOKUP(G14,Liste!A:B,2,FALSE),0)</f>
        <v>0</v>
      </c>
      <c r="I14" s="27">
        <f t="shared" si="1"/>
        <v>0</v>
      </c>
    </row>
    <row r="15" spans="2:10" ht="21" thickBot="1" x14ac:dyDescent="0.35">
      <c r="B15" s="31">
        <v>10</v>
      </c>
      <c r="C15" s="20"/>
      <c r="D15" s="45"/>
      <c r="F15" s="31">
        <v>10</v>
      </c>
      <c r="G15" s="32">
        <f t="shared" si="0"/>
        <v>0</v>
      </c>
      <c r="H15" s="32">
        <f>IF(G15&gt;0,VLOOKUP(G15,Liste!A:B,2,FALSE),0)</f>
        <v>0</v>
      </c>
      <c r="I15" s="33">
        <f t="shared" si="1"/>
        <v>0</v>
      </c>
    </row>
    <row r="16" spans="2:10" ht="27" customHeight="1" thickBot="1" x14ac:dyDescent="0.35">
      <c r="B16" s="21"/>
      <c r="C16" s="21"/>
      <c r="D16" s="21"/>
      <c r="F16" s="34"/>
      <c r="G16" s="34"/>
      <c r="H16" s="35" t="s">
        <v>3</v>
      </c>
      <c r="I16" s="36">
        <f>SUM(I6:I15)</f>
        <v>200</v>
      </c>
    </row>
    <row r="17" spans="3:4" ht="26.25" thickBot="1" x14ac:dyDescent="0.35">
      <c r="C17" s="41" t="s">
        <v>2</v>
      </c>
      <c r="D17" s="46">
        <f>SUM(D6:D15)</f>
        <v>1</v>
      </c>
    </row>
    <row r="19" spans="3:4" x14ac:dyDescent="0.3">
      <c r="C19" s="11"/>
      <c r="D19" s="11"/>
    </row>
  </sheetData>
  <mergeCells count="3">
    <mergeCell ref="D2:F2"/>
    <mergeCell ref="B4:D4"/>
    <mergeCell ref="F4:I4"/>
  </mergeCells>
  <conditionalFormatting sqref="C17:D17">
    <cfRule type="cellIs" dxfId="5" priority="1" operator="between">
      <formula>1.01</formula>
      <formula>99</formula>
    </cfRule>
    <cfRule type="cellIs" dxfId="4" priority="2" operator="between">
      <formula>0</formula>
      <formula>0.99</formula>
    </cfRule>
    <cfRule type="cellIs" dxfId="3" priority="3" operator="equal">
      <formula>1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1579CA-6A32-4621-B7F7-13A25E171959}">
          <x14:formula1>
            <xm:f>Liste!$A$2:$A$30</xm:f>
          </x14:formula1>
          <xm:sqref>C6:C15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74BF4-AE04-48D6-93FC-5F9C4F9937C8}">
  <sheetPr>
    <tabColor rgb="FF7030A0"/>
  </sheetPr>
  <dimension ref="B1:J19"/>
  <sheetViews>
    <sheetView showGridLines="0" tabSelected="1" zoomScale="80" zoomScaleNormal="80" workbookViewId="0">
      <selection activeCell="D6" sqref="D6"/>
    </sheetView>
  </sheetViews>
  <sheetFormatPr baseColWidth="10" defaultColWidth="11.42578125" defaultRowHeight="20.25" x14ac:dyDescent="0.3"/>
  <cols>
    <col min="1" max="1" width="11.42578125" style="11"/>
    <col min="2" max="2" width="5.42578125" style="9" bestFit="1" customWidth="1"/>
    <col min="3" max="3" width="39.85546875" style="10" customWidth="1"/>
    <col min="4" max="4" width="22.5703125" style="10" customWidth="1"/>
    <col min="5" max="5" width="9" style="11" customWidth="1"/>
    <col min="6" max="6" width="5.42578125" style="11" bestFit="1" customWidth="1"/>
    <col min="7" max="7" width="36.5703125" style="11" customWidth="1"/>
    <col min="8" max="8" width="21.28515625" style="11" customWidth="1"/>
    <col min="9" max="9" width="28.85546875" style="11" customWidth="1"/>
    <col min="10" max="10" width="17.28515625" style="12" bestFit="1" customWidth="1"/>
    <col min="11" max="16384" width="11.42578125" style="11"/>
  </cols>
  <sheetData>
    <row r="1" spans="2:10" ht="21" thickBot="1" x14ac:dyDescent="0.35"/>
    <row r="2" spans="2:10" s="13" customFormat="1" ht="32.450000000000003" customHeight="1" thickBot="1" x14ac:dyDescent="0.35">
      <c r="D2" s="47" t="s">
        <v>28</v>
      </c>
      <c r="E2" s="48"/>
      <c r="F2" s="48"/>
      <c r="G2" s="14">
        <v>100</v>
      </c>
      <c r="J2" s="12"/>
    </row>
    <row r="3" spans="2:10" s="13" customFormat="1" ht="23.25" customHeight="1" thickBot="1" x14ac:dyDescent="0.35">
      <c r="J3" s="12"/>
    </row>
    <row r="4" spans="2:10" s="13" customFormat="1" ht="23.25" customHeight="1" thickBot="1" x14ac:dyDescent="0.35">
      <c r="B4" s="49" t="s">
        <v>26</v>
      </c>
      <c r="C4" s="50"/>
      <c r="D4" s="51"/>
      <c r="E4" s="15"/>
      <c r="F4" s="52" t="s">
        <v>27</v>
      </c>
      <c r="G4" s="53"/>
      <c r="H4" s="53"/>
      <c r="I4" s="54"/>
      <c r="J4" s="12"/>
    </row>
    <row r="5" spans="2:10" s="13" customFormat="1" ht="23.25" customHeight="1" x14ac:dyDescent="0.3">
      <c r="B5" s="37" t="s">
        <v>5</v>
      </c>
      <c r="C5" s="38" t="s">
        <v>24</v>
      </c>
      <c r="D5" s="39" t="s">
        <v>25</v>
      </c>
      <c r="E5" s="16"/>
      <c r="F5" s="22" t="s">
        <v>5</v>
      </c>
      <c r="G5" s="23" t="s">
        <v>4</v>
      </c>
      <c r="H5" s="23" t="s">
        <v>0</v>
      </c>
      <c r="I5" s="24" t="s">
        <v>1</v>
      </c>
      <c r="J5" s="12"/>
    </row>
    <row r="6" spans="2:10" s="13" customFormat="1" ht="23.25" customHeight="1" x14ac:dyDescent="0.3">
      <c r="B6" s="25">
        <v>1</v>
      </c>
      <c r="C6" s="17"/>
      <c r="D6" s="42">
        <v>0.4</v>
      </c>
      <c r="F6" s="25">
        <v>1</v>
      </c>
      <c r="G6" s="26">
        <f t="shared" ref="G6:G15" si="0">C6</f>
        <v>0</v>
      </c>
      <c r="H6" s="26">
        <f>IF(G6&gt;0,VLOOKUP(G6,Liste!A:B,2,FALSE),0)</f>
        <v>0</v>
      </c>
      <c r="I6" s="27">
        <f t="shared" ref="I6:I15" si="1">$G$2*D6</f>
        <v>40</v>
      </c>
      <c r="J6" s="12"/>
    </row>
    <row r="7" spans="2:10" s="13" customFormat="1" ht="23.25" customHeight="1" x14ac:dyDescent="0.3">
      <c r="B7" s="28">
        <v>2</v>
      </c>
      <c r="C7" s="8"/>
      <c r="D7" s="43">
        <v>0.3</v>
      </c>
      <c r="F7" s="28">
        <v>2</v>
      </c>
      <c r="G7" s="29">
        <f t="shared" si="0"/>
        <v>0</v>
      </c>
      <c r="H7" s="29">
        <f>IF(G7&gt;0,VLOOKUP(G7,Liste!A:B,2,FALSE),0)</f>
        <v>0</v>
      </c>
      <c r="I7" s="30">
        <f t="shared" si="1"/>
        <v>30</v>
      </c>
      <c r="J7" s="12"/>
    </row>
    <row r="8" spans="2:10" s="13" customFormat="1" ht="23.25" customHeight="1" x14ac:dyDescent="0.3">
      <c r="B8" s="25">
        <v>3</v>
      </c>
      <c r="C8" s="17"/>
      <c r="D8" s="42">
        <v>0.3</v>
      </c>
      <c r="F8" s="25">
        <v>3</v>
      </c>
      <c r="G8" s="26">
        <f t="shared" si="0"/>
        <v>0</v>
      </c>
      <c r="H8" s="26">
        <f>IF(G8&gt;0,VLOOKUP(G8,Liste!A:B,2,FALSE),0)</f>
        <v>0</v>
      </c>
      <c r="I8" s="27">
        <f t="shared" si="1"/>
        <v>30</v>
      </c>
      <c r="J8" s="12"/>
    </row>
    <row r="9" spans="2:10" s="13" customFormat="1" x14ac:dyDescent="0.3">
      <c r="B9" s="28">
        <v>4</v>
      </c>
      <c r="C9" s="8"/>
      <c r="D9" s="43"/>
      <c r="F9" s="28">
        <v>4</v>
      </c>
      <c r="G9" s="29">
        <f t="shared" si="0"/>
        <v>0</v>
      </c>
      <c r="H9" s="29">
        <f>IF(G9&gt;0,VLOOKUP(G9,Liste!A:B,2,FALSE),0)</f>
        <v>0</v>
      </c>
      <c r="I9" s="30">
        <f t="shared" si="1"/>
        <v>0</v>
      </c>
      <c r="J9" s="12"/>
    </row>
    <row r="10" spans="2:10" s="13" customFormat="1" ht="23.25" customHeight="1" x14ac:dyDescent="0.25">
      <c r="B10" s="25">
        <v>5</v>
      </c>
      <c r="C10" s="17"/>
      <c r="D10" s="42"/>
      <c r="F10" s="25">
        <v>5</v>
      </c>
      <c r="G10" s="26">
        <f t="shared" si="0"/>
        <v>0</v>
      </c>
      <c r="H10" s="26">
        <f>IF(G10&gt;0,VLOOKUP(G10,Liste!A:B,2,FALSE),0)</f>
        <v>0</v>
      </c>
      <c r="I10" s="27">
        <f t="shared" si="1"/>
        <v>0</v>
      </c>
      <c r="J10" s="18"/>
    </row>
    <row r="11" spans="2:10" s="13" customFormat="1" ht="23.25" customHeight="1" x14ac:dyDescent="0.25">
      <c r="B11" s="28">
        <v>6</v>
      </c>
      <c r="C11" s="8"/>
      <c r="D11" s="43"/>
      <c r="F11" s="28">
        <v>6</v>
      </c>
      <c r="G11" s="29">
        <f t="shared" si="0"/>
        <v>0</v>
      </c>
      <c r="H11" s="29">
        <f>IF(G11&gt;0,VLOOKUP(G11,Liste!A:B,2,FALSE),0)</f>
        <v>0</v>
      </c>
      <c r="I11" s="30">
        <f t="shared" si="1"/>
        <v>0</v>
      </c>
      <c r="J11" s="18"/>
    </row>
    <row r="12" spans="2:10" x14ac:dyDescent="0.3">
      <c r="B12" s="25">
        <v>7</v>
      </c>
      <c r="C12" s="17"/>
      <c r="D12" s="42"/>
      <c r="F12" s="25">
        <v>7</v>
      </c>
      <c r="G12" s="26">
        <f t="shared" si="0"/>
        <v>0</v>
      </c>
      <c r="H12" s="26">
        <f>IF(G12&gt;0,VLOOKUP(G12,Liste!A:B,2,FALSE),0)</f>
        <v>0</v>
      </c>
      <c r="I12" s="27">
        <f t="shared" si="1"/>
        <v>0</v>
      </c>
    </row>
    <row r="13" spans="2:10" x14ac:dyDescent="0.3">
      <c r="B13" s="28">
        <v>8</v>
      </c>
      <c r="C13" s="8"/>
      <c r="D13" s="43"/>
      <c r="F13" s="28">
        <v>8</v>
      </c>
      <c r="G13" s="29">
        <f t="shared" si="0"/>
        <v>0</v>
      </c>
      <c r="H13" s="29">
        <f>IF(G13&gt;0,VLOOKUP(G13,Liste!A:B,2,FALSE),0)</f>
        <v>0</v>
      </c>
      <c r="I13" s="30">
        <f t="shared" si="1"/>
        <v>0</v>
      </c>
    </row>
    <row r="14" spans="2:10" x14ac:dyDescent="0.3">
      <c r="B14" s="40">
        <v>9</v>
      </c>
      <c r="C14" s="19"/>
      <c r="D14" s="44"/>
      <c r="F14" s="25">
        <v>9</v>
      </c>
      <c r="G14" s="26">
        <f t="shared" si="0"/>
        <v>0</v>
      </c>
      <c r="H14" s="26">
        <f>IF(G14&gt;0,VLOOKUP(G14,Liste!A:B,2,FALSE),0)</f>
        <v>0</v>
      </c>
      <c r="I14" s="27">
        <f t="shared" si="1"/>
        <v>0</v>
      </c>
    </row>
    <row r="15" spans="2:10" ht="21" thickBot="1" x14ac:dyDescent="0.35">
      <c r="B15" s="31">
        <v>10</v>
      </c>
      <c r="C15" s="20"/>
      <c r="D15" s="45"/>
      <c r="F15" s="31">
        <v>10</v>
      </c>
      <c r="G15" s="32">
        <f t="shared" si="0"/>
        <v>0</v>
      </c>
      <c r="H15" s="32">
        <f>IF(G15&gt;0,VLOOKUP(G15,Liste!A:B,2,FALSE),0)</f>
        <v>0</v>
      </c>
      <c r="I15" s="33">
        <f t="shared" si="1"/>
        <v>0</v>
      </c>
    </row>
    <row r="16" spans="2:10" ht="21" thickBot="1" x14ac:dyDescent="0.35">
      <c r="B16" s="21"/>
      <c r="C16" s="21"/>
      <c r="D16" s="21"/>
      <c r="F16" s="34"/>
      <c r="G16" s="34"/>
      <c r="H16" s="35" t="s">
        <v>3</v>
      </c>
      <c r="I16" s="36">
        <f>SUM(I6:I15)</f>
        <v>100</v>
      </c>
    </row>
    <row r="17" spans="3:4" ht="26.25" thickBot="1" x14ac:dyDescent="0.35">
      <c r="C17" s="41" t="s">
        <v>2</v>
      </c>
      <c r="D17" s="46">
        <f>SUM(D6:D15)</f>
        <v>1</v>
      </c>
    </row>
    <row r="19" spans="3:4" x14ac:dyDescent="0.3">
      <c r="C19" s="11"/>
      <c r="D19" s="11"/>
    </row>
  </sheetData>
  <mergeCells count="3">
    <mergeCell ref="D2:F2"/>
    <mergeCell ref="B4:D4"/>
    <mergeCell ref="F4:I4"/>
  </mergeCells>
  <conditionalFormatting sqref="C17:D17">
    <cfRule type="cellIs" dxfId="2" priority="1" operator="between">
      <formula>1.01</formula>
      <formula>99</formula>
    </cfRule>
    <cfRule type="cellIs" dxfId="1" priority="2" operator="between">
      <formula>0</formula>
      <formula>0.99</formula>
    </cfRule>
    <cfRule type="cellIs" dxfId="0" priority="3" operator="equal">
      <formula>1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0C55DB-DB5F-4755-86CF-8149619F4B7E}">
          <x14:formula1>
            <xm:f>Liste!$A$2:$A$30</xm:f>
          </x14:formula1>
          <xm:sqref>C6:C15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6933-EE90-4EFD-BCED-25802345507E}">
  <dimension ref="C4:C5"/>
  <sheetViews>
    <sheetView workbookViewId="0">
      <selection activeCell="D39" sqref="D39"/>
    </sheetView>
  </sheetViews>
  <sheetFormatPr baseColWidth="10" defaultRowHeight="15" x14ac:dyDescent="0.25"/>
  <sheetData>
    <row r="4" spans="3:3" x14ac:dyDescent="0.25">
      <c r="C4" t="s">
        <v>30</v>
      </c>
    </row>
    <row r="5" spans="3:3" x14ac:dyDescent="0.25">
      <c r="C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Liste</vt:lpstr>
      <vt:lpstr>Refacturation LTDS</vt:lpstr>
      <vt:lpstr>Exemple 2</vt:lpstr>
      <vt:lpstr>MDP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Jérémy Boutet</dc:creator>
  <cp:lastModifiedBy>Jérémy Boutet</cp:lastModifiedBy>
  <dcterms:created xsi:type="dcterms:W3CDTF">2024-08-14T14:58:39Z</dcterms:created>
  <dcterms:modified xsi:type="dcterms:W3CDTF">2025-07-05T17:01:00Z</dcterms:modified>
</cp:coreProperties>
</file>